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<sst xmlns="http://schemas.openxmlformats.org/spreadsheetml/2006/main" count="120" uniqueCount="73">
  <si>
    <t>淮北市2021年秸秆产业化利用情况审核汇总表</t>
  </si>
  <si>
    <t xml:space="preserve">                                                                                        单位：吨</t>
  </si>
  <si>
    <t>县区</t>
  </si>
  <si>
    <t>序号</t>
  </si>
  <si>
    <t>企业名称</t>
  </si>
  <si>
    <t>实际利用秸秆量</t>
  </si>
  <si>
    <t>利用方式</t>
  </si>
  <si>
    <t>合计</t>
  </si>
  <si>
    <t>玉米秸秆</t>
  </si>
  <si>
    <t>小麦秸秆</t>
  </si>
  <si>
    <t>其他秸秆
（油菜、大豆）</t>
  </si>
  <si>
    <t>濉
溪
县</t>
  </si>
  <si>
    <t>淮北市思美生物有机肥有限公司</t>
  </si>
  <si>
    <t>肥料化</t>
  </si>
  <si>
    <t>濉溪县马品秸秆机械化回收专业合作社</t>
  </si>
  <si>
    <t>饲料化</t>
  </si>
  <si>
    <t>濉溪县恩怡谷物种植家庭农场</t>
  </si>
  <si>
    <t>濉溪县勇强秸秆回收点</t>
  </si>
  <si>
    <t>濉溪县功成生物科技有限公司</t>
  </si>
  <si>
    <t>安徽曦强乳业集团有限公司</t>
  </si>
  <si>
    <t xml:space="preserve"> </t>
  </si>
  <si>
    <t>濉溪县山河牧业有限公司</t>
  </si>
  <si>
    <t>安徽省双林生物质燃料有限公司</t>
  </si>
  <si>
    <t>能源化</t>
  </si>
  <si>
    <t>安徽良润农业科技有限公司</t>
  </si>
  <si>
    <t>淮北创伟环保科技有限公司濉溪分公司</t>
  </si>
  <si>
    <t>能源化、饲料化</t>
  </si>
  <si>
    <t>濉溪县农兴黑糯玉米种植专业合作社</t>
  </si>
  <si>
    <t>基料化</t>
  </si>
  <si>
    <t>淮北市晟源农业发展有限公司</t>
  </si>
  <si>
    <t>濉溪县百善文涵秸秆粉碎场</t>
  </si>
  <si>
    <t>濉溪县丰运谷物种植专业合作社</t>
  </si>
  <si>
    <t>濉溪县百善高兴秸秆回收专业合作社</t>
  </si>
  <si>
    <t>濉溪县舜禾种植家庭农场</t>
  </si>
  <si>
    <t>濉溪县百善晟途牧草储存场</t>
  </si>
  <si>
    <t>濉溪县良丰果蔬种植专业合作社</t>
  </si>
  <si>
    <t>淮北鹏丰秸秆综合利用有限公司</t>
  </si>
  <si>
    <t>濉溪县南坪镇佳齐养殖场</t>
  </si>
  <si>
    <t>新牧农再生资源回收利用有限公司</t>
  </si>
  <si>
    <t>淮北艳影秸秆回收有限公司</t>
  </si>
  <si>
    <t>濉溪县皓月秸秆机械化回收专业合作社</t>
  </si>
  <si>
    <t>濉溪恒昌生物质燃料有限公司</t>
  </si>
  <si>
    <t>淮北捷德秸秆加工有限公司</t>
  </si>
  <si>
    <t>淮北富润再生能源科技有限公司</t>
  </si>
  <si>
    <t>濉溪县宏晟饲料有限公司</t>
  </si>
  <si>
    <t>淮北麦鑫商贸有限公司</t>
  </si>
  <si>
    <t>濉溪县彬麟生物质燃料有限公司</t>
  </si>
  <si>
    <t>濉溪县孙疃吴奎养殖场</t>
  </si>
  <si>
    <t>合      计</t>
  </si>
  <si>
    <t>杜
集
区</t>
  </si>
  <si>
    <t>淮北淼林森生物能源科技有限公司</t>
  </si>
  <si>
    <t>淮北市棒棒养殖有限公司</t>
  </si>
  <si>
    <t>淮北市锦川牧业有限公司</t>
  </si>
  <si>
    <t>淮北市华润牛业有限公司</t>
  </si>
  <si>
    <t>淮北市飞达养牛专业合作社</t>
  </si>
  <si>
    <t>淮北市杜集区长桥养殖场</t>
  </si>
  <si>
    <t>淮北市新旺养牛场</t>
  </si>
  <si>
    <t>淮北市杜集区涛涛养殖场</t>
  </si>
  <si>
    <t>合     计</t>
  </si>
  <si>
    <t>烈
山
区</t>
  </si>
  <si>
    <t>安徽木兰农牧科技有限公司</t>
  </si>
  <si>
    <t>淮北好梦圆畜牧养殖有限责任公司</t>
  </si>
  <si>
    <t>淮北市鑫牛牧业有限公司</t>
  </si>
  <si>
    <t>淮北市鸿旺养殖有限公司</t>
  </si>
  <si>
    <t>淮北牧鑫农业科技有限公司</t>
  </si>
  <si>
    <t>淮北淮宏农业科技有限公司</t>
  </si>
  <si>
    <t>淮北市烈山区丰禾家庭农场</t>
  </si>
  <si>
    <t>淮北恒佳农业发展有限公司</t>
  </si>
  <si>
    <t>淮北煜振秸秆能源有限公司</t>
  </si>
  <si>
    <t>相
山
区</t>
  </si>
  <si>
    <t>淮北市金桃果业有限公司</t>
  </si>
  <si>
    <t>淮北市佳禾养殖有限责任公司</t>
  </si>
  <si>
    <t>总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</si>
</sst>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12" fillId="12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workbookViewId="0">
      <selection activeCell="K57" sqref="K57"/>
    </sheetView>
  </sheetViews>
  <sheetFormatPr defaultColWidth="9" defaultRowHeight="14.4" outlineLevelCol="7"/>
  <cols>
    <col min="1" max="1" width="5.66666666666667" style="2" customWidth="1"/>
    <col min="2" max="2" width="5.75" style="3" customWidth="1"/>
    <col min="3" max="3" width="41.5555555555556" style="2" customWidth="1"/>
    <col min="4" max="4" width="9.25" style="2" customWidth="1"/>
    <col min="5" max="5" width="9.75" style="2" customWidth="1"/>
    <col min="6" max="6" width="9.87962962962963" style="2" customWidth="1"/>
    <col min="7" max="7" width="8.37962962962963" style="2" customWidth="1"/>
    <col min="8" max="8" width="18.6666666666667" style="2" customWidth="1"/>
    <col min="9" max="16384" width="9" style="2"/>
  </cols>
  <sheetData>
    <row r="1" ht="28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 t="s">
        <v>6</v>
      </c>
    </row>
    <row r="4" ht="37" customHeight="1" spans="1:8">
      <c r="A4" s="6"/>
      <c r="B4" s="6"/>
      <c r="C4" s="6"/>
      <c r="D4" s="6" t="s">
        <v>7</v>
      </c>
      <c r="E4" s="6" t="s">
        <v>8</v>
      </c>
      <c r="F4" s="6" t="s">
        <v>9</v>
      </c>
      <c r="G4" s="7" t="s">
        <v>10</v>
      </c>
      <c r="H4" s="6"/>
    </row>
    <row r="5" ht="15.75" customHeight="1" spans="1:8">
      <c r="A5" s="8" t="s">
        <v>11</v>
      </c>
      <c r="B5" s="8">
        <v>1</v>
      </c>
      <c r="C5" s="9" t="s">
        <v>12</v>
      </c>
      <c r="D5" s="8">
        <f>SUM(E5:G5)</f>
        <v>3500</v>
      </c>
      <c r="E5" s="8"/>
      <c r="F5" s="8">
        <v>3500</v>
      </c>
      <c r="G5" s="8"/>
      <c r="H5" s="10" t="s">
        <v>13</v>
      </c>
    </row>
    <row r="6" ht="15.6" spans="1:8">
      <c r="A6" s="8"/>
      <c r="B6" s="8">
        <v>2</v>
      </c>
      <c r="C6" s="9" t="s">
        <v>14</v>
      </c>
      <c r="D6" s="8">
        <f t="shared" ref="D6:D34" si="0">SUM(E6:G6)</f>
        <v>34500</v>
      </c>
      <c r="E6" s="8"/>
      <c r="F6" s="8">
        <v>34500</v>
      </c>
      <c r="G6" s="8"/>
      <c r="H6" s="10" t="s">
        <v>15</v>
      </c>
    </row>
    <row r="7" ht="15.6" spans="1:8">
      <c r="A7" s="8"/>
      <c r="B7" s="8">
        <v>3</v>
      </c>
      <c r="C7" s="9" t="s">
        <v>16</v>
      </c>
      <c r="D7" s="8">
        <f t="shared" si="0"/>
        <v>600</v>
      </c>
      <c r="E7" s="8"/>
      <c r="F7" s="8">
        <v>600</v>
      </c>
      <c r="G7" s="8"/>
      <c r="H7" s="10" t="s">
        <v>15</v>
      </c>
    </row>
    <row r="8" ht="15.6" spans="1:8">
      <c r="A8" s="8"/>
      <c r="B8" s="8">
        <v>4</v>
      </c>
      <c r="C8" s="9" t="s">
        <v>17</v>
      </c>
      <c r="D8" s="8">
        <f t="shared" si="0"/>
        <v>7000</v>
      </c>
      <c r="E8" s="10"/>
      <c r="F8" s="10">
        <v>7000</v>
      </c>
      <c r="G8" s="10"/>
      <c r="H8" s="10" t="s">
        <v>15</v>
      </c>
    </row>
    <row r="9" ht="15.6" spans="1:8">
      <c r="A9" s="8"/>
      <c r="B9" s="8">
        <v>5</v>
      </c>
      <c r="C9" s="9" t="s">
        <v>18</v>
      </c>
      <c r="D9" s="8">
        <f t="shared" si="0"/>
        <v>16200</v>
      </c>
      <c r="E9" s="10"/>
      <c r="F9" s="10">
        <v>16200</v>
      </c>
      <c r="G9" s="10"/>
      <c r="H9" s="10" t="s">
        <v>13</v>
      </c>
    </row>
    <row r="10" ht="15.6" spans="1:8">
      <c r="A10" s="8"/>
      <c r="B10" s="8">
        <v>6</v>
      </c>
      <c r="C10" s="9" t="s">
        <v>19</v>
      </c>
      <c r="D10" s="8">
        <f t="shared" si="0"/>
        <v>15100</v>
      </c>
      <c r="E10" s="10">
        <v>15100</v>
      </c>
      <c r="F10" s="10" t="s">
        <v>20</v>
      </c>
      <c r="G10" s="10"/>
      <c r="H10" s="10" t="s">
        <v>15</v>
      </c>
    </row>
    <row r="11" ht="15.6" spans="1:8">
      <c r="A11" s="8"/>
      <c r="B11" s="8">
        <v>7</v>
      </c>
      <c r="C11" s="9" t="s">
        <v>21</v>
      </c>
      <c r="D11" s="8">
        <f t="shared" si="0"/>
        <v>2835</v>
      </c>
      <c r="E11" s="10">
        <v>2100</v>
      </c>
      <c r="F11" s="10">
        <v>735</v>
      </c>
      <c r="G11" s="10"/>
      <c r="H11" s="10" t="s">
        <v>15</v>
      </c>
    </row>
    <row r="12" ht="15.6" spans="1:8">
      <c r="A12" s="8"/>
      <c r="B12" s="8">
        <v>8</v>
      </c>
      <c r="C12" s="11" t="s">
        <v>22</v>
      </c>
      <c r="D12" s="8">
        <f t="shared" si="0"/>
        <v>9000</v>
      </c>
      <c r="E12" s="10">
        <v>9000</v>
      </c>
      <c r="F12" s="10"/>
      <c r="G12" s="10"/>
      <c r="H12" s="12" t="s">
        <v>23</v>
      </c>
    </row>
    <row r="13" ht="15.6" spans="1:8">
      <c r="A13" s="8"/>
      <c r="B13" s="8">
        <v>9</v>
      </c>
      <c r="C13" s="9" t="s">
        <v>24</v>
      </c>
      <c r="D13" s="8">
        <f t="shared" si="0"/>
        <v>5142</v>
      </c>
      <c r="E13" s="10">
        <v>1749</v>
      </c>
      <c r="F13" s="10">
        <v>3393</v>
      </c>
      <c r="G13" s="10"/>
      <c r="H13" s="10" t="s">
        <v>13</v>
      </c>
    </row>
    <row r="14" ht="15.6" spans="1:8">
      <c r="A14" s="8"/>
      <c r="B14" s="8">
        <v>10</v>
      </c>
      <c r="C14" s="9" t="s">
        <v>25</v>
      </c>
      <c r="D14" s="8">
        <f t="shared" si="0"/>
        <v>9826</v>
      </c>
      <c r="E14" s="10"/>
      <c r="F14" s="10">
        <v>9826</v>
      </c>
      <c r="G14" s="10"/>
      <c r="H14" s="10" t="s">
        <v>26</v>
      </c>
    </row>
    <row r="15" ht="15.6" spans="1:8">
      <c r="A15" s="8"/>
      <c r="B15" s="8">
        <v>11</v>
      </c>
      <c r="C15" s="9" t="s">
        <v>27</v>
      </c>
      <c r="D15" s="8">
        <f t="shared" si="0"/>
        <v>2170</v>
      </c>
      <c r="E15" s="10">
        <v>651</v>
      </c>
      <c r="F15" s="10">
        <v>1519</v>
      </c>
      <c r="G15" s="10"/>
      <c r="H15" s="10" t="s">
        <v>28</v>
      </c>
    </row>
    <row r="16" ht="15.6" spans="1:8">
      <c r="A16" s="8"/>
      <c r="B16" s="8">
        <v>12</v>
      </c>
      <c r="C16" s="9" t="s">
        <v>29</v>
      </c>
      <c r="D16" s="8">
        <f t="shared" si="0"/>
        <v>2500</v>
      </c>
      <c r="E16" s="10">
        <v>2500</v>
      </c>
      <c r="F16" s="10"/>
      <c r="G16" s="10"/>
      <c r="H16" s="10" t="s">
        <v>15</v>
      </c>
    </row>
    <row r="17" ht="15.6" spans="1:8">
      <c r="A17" s="8"/>
      <c r="B17" s="8">
        <v>13</v>
      </c>
      <c r="C17" s="9" t="s">
        <v>30</v>
      </c>
      <c r="D17" s="8">
        <f t="shared" si="0"/>
        <v>1890</v>
      </c>
      <c r="E17" s="10"/>
      <c r="F17" s="10"/>
      <c r="G17" s="10">
        <v>1890</v>
      </c>
      <c r="H17" s="10" t="s">
        <v>15</v>
      </c>
    </row>
    <row r="18" ht="15.6" spans="1:8">
      <c r="A18" s="8"/>
      <c r="B18" s="8">
        <v>14</v>
      </c>
      <c r="C18" s="9" t="s">
        <v>31</v>
      </c>
      <c r="D18" s="8">
        <f t="shared" si="0"/>
        <v>1700</v>
      </c>
      <c r="E18" s="10"/>
      <c r="F18" s="10">
        <v>1700</v>
      </c>
      <c r="G18" s="10"/>
      <c r="H18" s="10" t="s">
        <v>15</v>
      </c>
    </row>
    <row r="19" ht="15.6" spans="1:8">
      <c r="A19" s="8"/>
      <c r="B19" s="8">
        <v>15</v>
      </c>
      <c r="C19" s="9" t="s">
        <v>32</v>
      </c>
      <c r="D19" s="8">
        <f t="shared" si="0"/>
        <v>2300</v>
      </c>
      <c r="E19" s="10"/>
      <c r="F19" s="10">
        <v>2300</v>
      </c>
      <c r="G19" s="10"/>
      <c r="H19" s="10" t="s">
        <v>15</v>
      </c>
    </row>
    <row r="20" ht="15.6" spans="1:8">
      <c r="A20" s="8"/>
      <c r="B20" s="8">
        <v>16</v>
      </c>
      <c r="C20" s="9" t="s">
        <v>33</v>
      </c>
      <c r="D20" s="8">
        <f t="shared" si="0"/>
        <v>3200</v>
      </c>
      <c r="E20" s="10">
        <v>3200</v>
      </c>
      <c r="F20" s="10"/>
      <c r="G20" s="10"/>
      <c r="H20" s="10" t="s">
        <v>15</v>
      </c>
    </row>
    <row r="21" ht="15.6" spans="1:8">
      <c r="A21" s="8"/>
      <c r="B21" s="8">
        <v>17</v>
      </c>
      <c r="C21" s="9" t="s">
        <v>34</v>
      </c>
      <c r="D21" s="8">
        <f t="shared" si="0"/>
        <v>2600</v>
      </c>
      <c r="E21" s="10">
        <v>2000</v>
      </c>
      <c r="F21" s="10">
        <v>600</v>
      </c>
      <c r="G21" s="10"/>
      <c r="H21" s="10" t="s">
        <v>15</v>
      </c>
    </row>
    <row r="22" ht="15.6" spans="1:8">
      <c r="A22" s="8"/>
      <c r="B22" s="8">
        <v>18</v>
      </c>
      <c r="C22" s="9" t="s">
        <v>35</v>
      </c>
      <c r="D22" s="8">
        <f t="shared" si="0"/>
        <v>3000</v>
      </c>
      <c r="E22" s="10">
        <v>3000</v>
      </c>
      <c r="F22" s="10"/>
      <c r="G22" s="10"/>
      <c r="H22" s="10" t="s">
        <v>15</v>
      </c>
    </row>
    <row r="23" ht="15.6" spans="1:8">
      <c r="A23" s="8"/>
      <c r="B23" s="8">
        <v>19</v>
      </c>
      <c r="C23" s="9" t="s">
        <v>36</v>
      </c>
      <c r="D23" s="8">
        <f t="shared" si="0"/>
        <v>4100</v>
      </c>
      <c r="E23" s="10"/>
      <c r="F23" s="10">
        <v>4100</v>
      </c>
      <c r="G23" s="10"/>
      <c r="H23" s="10" t="s">
        <v>15</v>
      </c>
    </row>
    <row r="24" ht="15.6" spans="1:8">
      <c r="A24" s="8"/>
      <c r="B24" s="8">
        <v>20</v>
      </c>
      <c r="C24" s="9" t="s">
        <v>37</v>
      </c>
      <c r="D24" s="8">
        <f t="shared" si="0"/>
        <v>1080</v>
      </c>
      <c r="E24" s="10">
        <v>324</v>
      </c>
      <c r="F24" s="10">
        <v>756</v>
      </c>
      <c r="G24" s="10"/>
      <c r="H24" s="10" t="s">
        <v>15</v>
      </c>
    </row>
    <row r="25" ht="15.6" spans="1:8">
      <c r="A25" s="8"/>
      <c r="B25" s="8">
        <v>21</v>
      </c>
      <c r="C25" s="9" t="s">
        <v>38</v>
      </c>
      <c r="D25" s="8">
        <f t="shared" si="0"/>
        <v>2799</v>
      </c>
      <c r="E25" s="10">
        <v>2799</v>
      </c>
      <c r="F25" s="10"/>
      <c r="G25" s="10"/>
      <c r="H25" s="10" t="s">
        <v>15</v>
      </c>
    </row>
    <row r="26" ht="15.6" spans="1:8">
      <c r="A26" s="8"/>
      <c r="B26" s="8">
        <v>22</v>
      </c>
      <c r="C26" s="9" t="s">
        <v>39</v>
      </c>
      <c r="D26" s="8">
        <f t="shared" si="0"/>
        <v>3300</v>
      </c>
      <c r="E26" s="10">
        <v>3300</v>
      </c>
      <c r="F26" s="10"/>
      <c r="G26" s="10"/>
      <c r="H26" s="10" t="s">
        <v>15</v>
      </c>
    </row>
    <row r="27" ht="15.6" spans="1:8">
      <c r="A27" s="8"/>
      <c r="B27" s="8">
        <v>23</v>
      </c>
      <c r="C27" s="9" t="s">
        <v>40</v>
      </c>
      <c r="D27" s="8">
        <f t="shared" si="0"/>
        <v>4327</v>
      </c>
      <c r="E27" s="10">
        <v>327</v>
      </c>
      <c r="F27" s="10">
        <v>4000</v>
      </c>
      <c r="G27" s="10"/>
      <c r="H27" s="10" t="s">
        <v>15</v>
      </c>
    </row>
    <row r="28" ht="15.6" spans="1:8">
      <c r="A28" s="8"/>
      <c r="B28" s="8">
        <v>24</v>
      </c>
      <c r="C28" s="9" t="s">
        <v>41</v>
      </c>
      <c r="D28" s="8">
        <f t="shared" si="0"/>
        <v>13696</v>
      </c>
      <c r="E28" s="10"/>
      <c r="F28" s="10">
        <v>13696</v>
      </c>
      <c r="G28" s="10"/>
      <c r="H28" s="10" t="s">
        <v>23</v>
      </c>
    </row>
    <row r="29" ht="15.6" spans="1:8">
      <c r="A29" s="8"/>
      <c r="B29" s="8">
        <v>25</v>
      </c>
      <c r="C29" s="9" t="s">
        <v>42</v>
      </c>
      <c r="D29" s="8">
        <f t="shared" si="0"/>
        <v>700</v>
      </c>
      <c r="E29" s="10">
        <v>700</v>
      </c>
      <c r="F29" s="10"/>
      <c r="G29" s="10"/>
      <c r="H29" s="10" t="s">
        <v>15</v>
      </c>
    </row>
    <row r="30" ht="15.6" spans="1:8">
      <c r="A30" s="8"/>
      <c r="B30" s="8">
        <v>26</v>
      </c>
      <c r="C30" s="9" t="s">
        <v>43</v>
      </c>
      <c r="D30" s="8">
        <f t="shared" si="0"/>
        <v>800</v>
      </c>
      <c r="E30" s="10"/>
      <c r="F30" s="10">
        <v>800</v>
      </c>
      <c r="G30" s="10"/>
      <c r="H30" s="10" t="s">
        <v>23</v>
      </c>
    </row>
    <row r="31" ht="17.25" customHeight="1" spans="1:8">
      <c r="A31" s="8" t="s">
        <v>11</v>
      </c>
      <c r="B31" s="8">
        <v>27</v>
      </c>
      <c r="C31" s="9" t="s">
        <v>44</v>
      </c>
      <c r="D31" s="8">
        <f t="shared" si="0"/>
        <v>7795</v>
      </c>
      <c r="E31" s="10">
        <v>7795</v>
      </c>
      <c r="F31" s="13"/>
      <c r="G31" s="10"/>
      <c r="H31" s="10" t="s">
        <v>15</v>
      </c>
    </row>
    <row r="32" ht="15.6" spans="1:8">
      <c r="A32" s="8"/>
      <c r="B32" s="8">
        <v>28</v>
      </c>
      <c r="C32" s="9" t="s">
        <v>45</v>
      </c>
      <c r="D32" s="8">
        <f t="shared" si="0"/>
        <v>1730</v>
      </c>
      <c r="E32" s="10"/>
      <c r="F32" s="10">
        <v>1730</v>
      </c>
      <c r="G32" s="10"/>
      <c r="H32" s="10" t="s">
        <v>15</v>
      </c>
    </row>
    <row r="33" ht="15.6" spans="1:8">
      <c r="A33" s="8"/>
      <c r="B33" s="8">
        <v>29</v>
      </c>
      <c r="C33" s="9" t="s">
        <v>46</v>
      </c>
      <c r="D33" s="8">
        <f t="shared" si="0"/>
        <v>21700</v>
      </c>
      <c r="E33" s="10"/>
      <c r="F33" s="10">
        <v>21700</v>
      </c>
      <c r="G33" s="10"/>
      <c r="H33" s="10" t="s">
        <v>23</v>
      </c>
    </row>
    <row r="34" ht="15.6" spans="1:8">
      <c r="A34" s="8"/>
      <c r="B34" s="8">
        <v>30</v>
      </c>
      <c r="C34" s="14" t="s">
        <v>47</v>
      </c>
      <c r="D34" s="8">
        <f t="shared" si="0"/>
        <v>2915</v>
      </c>
      <c r="E34" s="13">
        <v>2915</v>
      </c>
      <c r="F34" s="13"/>
      <c r="G34" s="13"/>
      <c r="H34" s="10" t="s">
        <v>15</v>
      </c>
    </row>
    <row r="35" ht="15.6" spans="1:8">
      <c r="A35" s="8"/>
      <c r="B35" s="13"/>
      <c r="C35" s="15" t="s">
        <v>48</v>
      </c>
      <c r="D35" s="6">
        <f>SUM(D5:D34)</f>
        <v>188005</v>
      </c>
      <c r="E35" s="13"/>
      <c r="F35" s="13"/>
      <c r="G35" s="13"/>
      <c r="H35" s="13"/>
    </row>
    <row r="36" ht="14.25" customHeight="1" spans="1:8">
      <c r="A36" s="16" t="s">
        <v>49</v>
      </c>
      <c r="B36" s="13">
        <v>1</v>
      </c>
      <c r="C36" s="17" t="s">
        <v>50</v>
      </c>
      <c r="D36" s="8">
        <f>SUM(E36:G36)</f>
        <v>15377</v>
      </c>
      <c r="E36" s="13">
        <v>15377</v>
      </c>
      <c r="F36" s="13"/>
      <c r="G36" s="13"/>
      <c r="H36" s="10" t="s">
        <v>23</v>
      </c>
    </row>
    <row r="37" ht="15.6" spans="1:8">
      <c r="A37" s="16"/>
      <c r="B37" s="13">
        <v>2</v>
      </c>
      <c r="C37" s="17" t="s">
        <v>51</v>
      </c>
      <c r="D37" s="8">
        <f>SUM(E37:G37)</f>
        <v>2880</v>
      </c>
      <c r="E37" s="13">
        <v>2016</v>
      </c>
      <c r="F37" s="13">
        <v>864</v>
      </c>
      <c r="G37" s="13"/>
      <c r="H37" s="10" t="s">
        <v>15</v>
      </c>
    </row>
    <row r="38" ht="15.6" spans="1:8">
      <c r="A38" s="16"/>
      <c r="B38" s="13">
        <v>3</v>
      </c>
      <c r="C38" s="18" t="s">
        <v>52</v>
      </c>
      <c r="D38" s="8">
        <f t="shared" ref="D38:D43" si="1">SUM(E38:G38)</f>
        <v>2520</v>
      </c>
      <c r="E38" s="13">
        <v>2000</v>
      </c>
      <c r="F38" s="13">
        <v>520</v>
      </c>
      <c r="G38" s="13"/>
      <c r="H38" s="10" t="s">
        <v>15</v>
      </c>
    </row>
    <row r="39" s="1" customFormat="1" ht="15.6" spans="1:8">
      <c r="A39" s="16"/>
      <c r="B39" s="19">
        <v>4</v>
      </c>
      <c r="C39" s="20" t="s">
        <v>53</v>
      </c>
      <c r="D39" s="21">
        <f t="shared" si="1"/>
        <v>2598</v>
      </c>
      <c r="E39" s="19">
        <v>1818</v>
      </c>
      <c r="F39" s="19">
        <v>780</v>
      </c>
      <c r="G39" s="19"/>
      <c r="H39" s="12" t="s">
        <v>15</v>
      </c>
    </row>
    <row r="40" ht="15.6" spans="1:8">
      <c r="A40" s="16"/>
      <c r="B40" s="13">
        <v>5</v>
      </c>
      <c r="C40" s="17" t="s">
        <v>54</v>
      </c>
      <c r="D40" s="8">
        <f t="shared" si="1"/>
        <v>1650</v>
      </c>
      <c r="E40" s="13"/>
      <c r="F40" s="13">
        <v>1650</v>
      </c>
      <c r="G40" s="13"/>
      <c r="H40" s="10" t="s">
        <v>15</v>
      </c>
    </row>
    <row r="41" ht="15.6" spans="1:8">
      <c r="A41" s="16"/>
      <c r="B41" s="13">
        <v>6</v>
      </c>
      <c r="C41" s="17" t="s">
        <v>55</v>
      </c>
      <c r="D41" s="8">
        <f t="shared" si="1"/>
        <v>1690</v>
      </c>
      <c r="E41" s="13">
        <v>1150</v>
      </c>
      <c r="F41" s="13">
        <v>540</v>
      </c>
      <c r="G41" s="13"/>
      <c r="H41" s="10" t="s">
        <v>15</v>
      </c>
    </row>
    <row r="42" ht="15.6" spans="1:8">
      <c r="A42" s="16"/>
      <c r="B42" s="13">
        <v>7</v>
      </c>
      <c r="C42" s="17" t="s">
        <v>56</v>
      </c>
      <c r="D42" s="8">
        <f t="shared" si="1"/>
        <v>920</v>
      </c>
      <c r="E42" s="13">
        <v>460</v>
      </c>
      <c r="F42" s="13">
        <v>460</v>
      </c>
      <c r="G42" s="13"/>
      <c r="H42" s="10" t="s">
        <v>15</v>
      </c>
    </row>
    <row r="43" ht="15.6" spans="1:8">
      <c r="A43" s="16"/>
      <c r="B43" s="13">
        <v>8</v>
      </c>
      <c r="C43" s="17" t="s">
        <v>57</v>
      </c>
      <c r="D43" s="8">
        <f t="shared" si="1"/>
        <v>1380</v>
      </c>
      <c r="E43" s="13">
        <v>966</v>
      </c>
      <c r="F43" s="13">
        <v>414</v>
      </c>
      <c r="G43" s="13"/>
      <c r="H43" s="10" t="s">
        <v>15</v>
      </c>
    </row>
    <row r="44" ht="15.6" spans="1:8">
      <c r="A44" s="22"/>
      <c r="B44" s="13"/>
      <c r="C44" s="15" t="s">
        <v>58</v>
      </c>
      <c r="D44" s="6">
        <f>SUM(D36:D43)</f>
        <v>29015</v>
      </c>
      <c r="E44" s="13"/>
      <c r="F44" s="13"/>
      <c r="G44" s="13"/>
      <c r="H44" s="13"/>
    </row>
    <row r="45" ht="15.6" spans="1:8">
      <c r="A45" s="23" t="s">
        <v>59</v>
      </c>
      <c r="B45" s="13">
        <v>1</v>
      </c>
      <c r="C45" s="17" t="s">
        <v>60</v>
      </c>
      <c r="D45" s="8">
        <f t="shared" ref="D45:D56" si="2">SUM(E45:G45)</f>
        <v>19800</v>
      </c>
      <c r="E45" s="13">
        <v>6400</v>
      </c>
      <c r="F45" s="13">
        <v>13400</v>
      </c>
      <c r="G45" s="13"/>
      <c r="H45" s="10" t="s">
        <v>15</v>
      </c>
    </row>
    <row r="46" ht="15.6" spans="1:8">
      <c r="A46" s="24"/>
      <c r="B46" s="13">
        <v>2</v>
      </c>
      <c r="C46" s="17" t="s">
        <v>61</v>
      </c>
      <c r="D46" s="8">
        <f t="shared" si="2"/>
        <v>3060</v>
      </c>
      <c r="E46" s="13">
        <v>1530</v>
      </c>
      <c r="F46" s="13">
        <v>1530</v>
      </c>
      <c r="G46" s="13"/>
      <c r="H46" s="10" t="s">
        <v>15</v>
      </c>
    </row>
    <row r="47" ht="15.6" spans="1:8">
      <c r="A47" s="24"/>
      <c r="B47" s="13">
        <v>3</v>
      </c>
      <c r="C47" s="17" t="s">
        <v>62</v>
      </c>
      <c r="D47" s="8">
        <f t="shared" si="2"/>
        <v>3720</v>
      </c>
      <c r="E47" s="13">
        <v>2600</v>
      </c>
      <c r="F47" s="13">
        <v>1120</v>
      </c>
      <c r="G47" s="13"/>
      <c r="H47" s="10" t="s">
        <v>15</v>
      </c>
    </row>
    <row r="48" ht="15.6" spans="1:8">
      <c r="A48" s="24"/>
      <c r="B48" s="13">
        <v>4</v>
      </c>
      <c r="C48" s="17" t="s">
        <v>63</v>
      </c>
      <c r="D48" s="8">
        <f t="shared" si="2"/>
        <v>4944</v>
      </c>
      <c r="E48" s="13">
        <v>3460</v>
      </c>
      <c r="F48" s="13">
        <v>1484</v>
      </c>
      <c r="G48" s="13"/>
      <c r="H48" s="10" t="s">
        <v>15</v>
      </c>
    </row>
    <row r="49" ht="15.6" spans="1:8">
      <c r="A49" s="24"/>
      <c r="B49" s="13">
        <v>5</v>
      </c>
      <c r="C49" s="17" t="s">
        <v>64</v>
      </c>
      <c r="D49" s="8">
        <f t="shared" si="2"/>
        <v>2500</v>
      </c>
      <c r="E49" s="13">
        <v>2500</v>
      </c>
      <c r="F49" s="13"/>
      <c r="G49" s="13"/>
      <c r="H49" s="10" t="s">
        <v>15</v>
      </c>
    </row>
    <row r="50" ht="15.6" spans="1:8">
      <c r="A50" s="24"/>
      <c r="B50" s="13">
        <v>6</v>
      </c>
      <c r="C50" s="17" t="s">
        <v>65</v>
      </c>
      <c r="D50" s="8">
        <f t="shared" si="2"/>
        <v>2950</v>
      </c>
      <c r="E50" s="13">
        <v>2950</v>
      </c>
      <c r="F50" s="13"/>
      <c r="G50" s="13"/>
      <c r="H50" s="10" t="s">
        <v>15</v>
      </c>
    </row>
    <row r="51" ht="15.6" spans="1:8">
      <c r="A51" s="24"/>
      <c r="B51" s="13">
        <v>7</v>
      </c>
      <c r="C51" s="17" t="s">
        <v>66</v>
      </c>
      <c r="D51" s="8">
        <f t="shared" si="2"/>
        <v>1820</v>
      </c>
      <c r="E51" s="13">
        <v>1770</v>
      </c>
      <c r="F51" s="13">
        <v>50</v>
      </c>
      <c r="G51" s="13"/>
      <c r="H51" s="10" t="s">
        <v>15</v>
      </c>
    </row>
    <row r="52" ht="15.6" spans="1:8">
      <c r="A52" s="24"/>
      <c r="B52" s="13">
        <v>8</v>
      </c>
      <c r="C52" s="17" t="s">
        <v>67</v>
      </c>
      <c r="D52" s="8">
        <f t="shared" si="2"/>
        <v>2487</v>
      </c>
      <c r="E52" s="13">
        <v>1159</v>
      </c>
      <c r="F52" s="13">
        <v>1328</v>
      </c>
      <c r="G52" s="13"/>
      <c r="H52" s="10" t="s">
        <v>15</v>
      </c>
    </row>
    <row r="53" ht="15.6" spans="1:8">
      <c r="A53" s="24"/>
      <c r="B53" s="13">
        <v>9</v>
      </c>
      <c r="C53" s="17" t="s">
        <v>68</v>
      </c>
      <c r="D53" s="8">
        <f t="shared" si="2"/>
        <v>2580</v>
      </c>
      <c r="E53" s="13"/>
      <c r="F53" s="13">
        <v>2580</v>
      </c>
      <c r="G53" s="13"/>
      <c r="H53" s="10" t="s">
        <v>23</v>
      </c>
    </row>
    <row r="54" ht="15.6" spans="1:8">
      <c r="A54" s="25"/>
      <c r="B54" s="13"/>
      <c r="C54" s="15" t="s">
        <v>58</v>
      </c>
      <c r="D54" s="6">
        <f>SUM(D45:D53)</f>
        <v>43861</v>
      </c>
      <c r="E54" s="13"/>
      <c r="F54" s="13"/>
      <c r="G54" s="13"/>
      <c r="H54" s="13"/>
    </row>
    <row r="55" ht="15.6" spans="1:8">
      <c r="A55" s="23" t="s">
        <v>69</v>
      </c>
      <c r="B55" s="13">
        <v>1</v>
      </c>
      <c r="C55" s="14" t="s">
        <v>70</v>
      </c>
      <c r="D55" s="8">
        <f t="shared" si="2"/>
        <v>1752</v>
      </c>
      <c r="E55" s="13">
        <v>526</v>
      </c>
      <c r="F55" s="13">
        <v>1226</v>
      </c>
      <c r="G55" s="13"/>
      <c r="H55" s="10" t="s">
        <v>15</v>
      </c>
    </row>
    <row r="56" ht="15.6" spans="1:8">
      <c r="A56" s="24"/>
      <c r="B56" s="13">
        <v>2</v>
      </c>
      <c r="C56" s="14" t="s">
        <v>71</v>
      </c>
      <c r="D56" s="8">
        <f t="shared" si="2"/>
        <v>1350</v>
      </c>
      <c r="E56" s="13">
        <v>405</v>
      </c>
      <c r="F56" s="13">
        <v>945</v>
      </c>
      <c r="G56" s="13"/>
      <c r="H56" s="10" t="s">
        <v>15</v>
      </c>
    </row>
    <row r="57" spans="1:8">
      <c r="A57" s="25"/>
      <c r="B57" s="13"/>
      <c r="C57" s="15" t="s">
        <v>58</v>
      </c>
      <c r="D57" s="15">
        <f>SUM(D55:D56)</f>
        <v>3102</v>
      </c>
      <c r="E57" s="13"/>
      <c r="F57" s="13"/>
      <c r="G57" s="13"/>
      <c r="H57" s="13"/>
    </row>
    <row r="58" spans="1:8">
      <c r="A58" s="26" t="s">
        <v>72</v>
      </c>
      <c r="B58" s="27"/>
      <c r="C58" s="28"/>
      <c r="D58" s="15">
        <f>D35+D44+D54+D57</f>
        <v>263983</v>
      </c>
      <c r="E58" s="13"/>
      <c r="F58" s="13"/>
      <c r="G58" s="13"/>
      <c r="H58" s="13"/>
    </row>
  </sheetData>
  <mergeCells count="13">
    <mergeCell ref="A1:H1"/>
    <mergeCell ref="A2:H2"/>
    <mergeCell ref="D3:G3"/>
    <mergeCell ref="A58:C58"/>
    <mergeCell ref="A3:A4"/>
    <mergeCell ref="A5:A30"/>
    <mergeCell ref="A31:A35"/>
    <mergeCell ref="A36:A44"/>
    <mergeCell ref="A45:A54"/>
    <mergeCell ref="A55:A57"/>
    <mergeCell ref="B3:B4"/>
    <mergeCell ref="C3:C4"/>
    <mergeCell ref="H3:H4"/>
  </mergeCells>
  <pageMargins left="0.748031496062992" right="0.748031496062992" top="0.78740157480315" bottom="0.7874015748031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</dc:creator>
  <cp:lastModifiedBy>会飞@的猪</cp:lastModifiedBy>
  <dcterms:created xsi:type="dcterms:W3CDTF">2022-01-02T02:27:00Z</dcterms:created>
  <cp:lastPrinted>2022-01-05T02:04:00Z</cp:lastPrinted>
  <dcterms:modified xsi:type="dcterms:W3CDTF">2022-01-06T03:13:46Z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1608D2F866A44080AAE34C34A2571502</vt:lpwstr>
  </property>
  <property fmtid="{D5CDD505-2E9C-101B-9397-08002B2CF9AE}" pid="3" name="KSOProductBuildVer">
    <vt:lpwstr>2052-11.1.0.11194</vt:lpwstr>
  </property>
</Properties>
</file>